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M:\Engros\2 Preislisten\"/>
    </mc:Choice>
  </mc:AlternateContent>
  <xr:revisionPtr revIDLastSave="0" documentId="13_ncr:1_{03BE730B-D8DF-4EDA-B155-C01A470B67B2}" xr6:coauthVersionLast="36" xr6:coauthVersionMax="36" xr10:uidLastSave="{00000000-0000-0000-0000-000000000000}"/>
  <bookViews>
    <workbookView xWindow="390" yWindow="120" windowWidth="14505" windowHeight="9105" xr2:uid="{00000000-000D-0000-FFFF-FFFF00000000}"/>
  </bookViews>
  <sheets>
    <sheet name="Preisliste 2024" sheetId="2" r:id="rId1"/>
  </sheets>
  <definedNames>
    <definedName name="_xlnm.Print_Area" localSheetId="0">'Preisliste 2024'!$A$1:$I$133</definedName>
    <definedName name="_xlnm.Print_Titles" localSheetId="0">'Preisliste 2024'!$19:$19</definedName>
  </definedNames>
  <calcPr calcId="191029"/>
</workbook>
</file>

<file path=xl/calcChain.xml><?xml version="1.0" encoding="utf-8"?>
<calcChain xmlns="http://schemas.openxmlformats.org/spreadsheetml/2006/main">
  <c r="H55" i="2" l="1"/>
  <c r="H122" i="2"/>
  <c r="H123" i="2"/>
  <c r="H120" i="2"/>
  <c r="H121" i="2"/>
  <c r="H124" i="2"/>
  <c r="H92" i="2"/>
  <c r="H26" i="2" l="1"/>
  <c r="H31" i="2"/>
  <c r="H94" i="2" l="1"/>
  <c r="H93" i="2"/>
  <c r="H91" i="2"/>
  <c r="H90" i="2"/>
  <c r="H89" i="2"/>
  <c r="H88" i="2"/>
  <c r="H87" i="2"/>
  <c r="H86" i="2"/>
  <c r="H83" i="2"/>
  <c r="H82" i="2"/>
  <c r="H81" i="2"/>
  <c r="H80" i="2"/>
  <c r="H79" i="2"/>
  <c r="H78" i="2"/>
  <c r="H76" i="2"/>
  <c r="H75" i="2"/>
  <c r="H74" i="2"/>
  <c r="H73" i="2"/>
  <c r="H71" i="2"/>
  <c r="H70" i="2"/>
  <c r="H67" i="2"/>
  <c r="H66" i="2"/>
  <c r="H65" i="2"/>
  <c r="H131" i="2"/>
  <c r="H130" i="2"/>
  <c r="H129" i="2"/>
  <c r="H128" i="2"/>
  <c r="H127" i="2"/>
  <c r="H126" i="2"/>
  <c r="H119" i="2"/>
  <c r="H118" i="2"/>
  <c r="H117" i="2"/>
  <c r="H115" i="2"/>
  <c r="H114" i="2"/>
  <c r="H113" i="2"/>
  <c r="H112" i="2"/>
  <c r="H111" i="2"/>
  <c r="H105" i="2"/>
  <c r="H104" i="2"/>
  <c r="H103" i="2"/>
  <c r="H102" i="2"/>
  <c r="H109" i="2"/>
  <c r="H108" i="2"/>
  <c r="H107" i="2"/>
  <c r="H100" i="2"/>
  <c r="H99" i="2"/>
  <c r="H98" i="2"/>
  <c r="H97" i="2"/>
  <c r="H62" i="2"/>
  <c r="H61" i="2"/>
  <c r="H60" i="2"/>
  <c r="H59" i="2"/>
  <c r="H58" i="2"/>
  <c r="H54" i="2"/>
  <c r="H53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0" i="2"/>
  <c r="H29" i="2"/>
  <c r="H25" i="2"/>
  <c r="H22" i="2"/>
  <c r="H21" i="2"/>
  <c r="H133" i="2" l="1"/>
</calcChain>
</file>

<file path=xl/sharedStrings.xml><?xml version="1.0" encoding="utf-8"?>
<sst xmlns="http://schemas.openxmlformats.org/spreadsheetml/2006/main" count="295" uniqueCount="216">
  <si>
    <t>KG</t>
  </si>
  <si>
    <t>Schwein NATURA / Freiland</t>
  </si>
  <si>
    <t>03238</t>
  </si>
  <si>
    <t>Schweins Huft Plätzli gewürzt</t>
  </si>
  <si>
    <t>03356</t>
  </si>
  <si>
    <t>Schweins Hals portioniert mariniert</t>
  </si>
  <si>
    <t>Goldwürscht NATURA</t>
  </si>
  <si>
    <t>12010</t>
  </si>
  <si>
    <t>Kalbsbratwurst 130g</t>
  </si>
  <si>
    <t>12011</t>
  </si>
  <si>
    <t>Kalbsbratwurst 130g vac x10</t>
  </si>
  <si>
    <t>12031</t>
  </si>
  <si>
    <t>12050</t>
  </si>
  <si>
    <t>Merguez 60g ohne Schwein vac</t>
  </si>
  <si>
    <t>12051</t>
  </si>
  <si>
    <t>Merguez 60g ohne Schwein offen</t>
  </si>
  <si>
    <t>12110</t>
  </si>
  <si>
    <t>Goldwurst 120g</t>
  </si>
  <si>
    <t>12111</t>
  </si>
  <si>
    <t>Goldwurst 120g vac x10</t>
  </si>
  <si>
    <t>12114</t>
  </si>
  <si>
    <t>Goldwurst 150g</t>
  </si>
  <si>
    <t>12115</t>
  </si>
  <si>
    <t>Goldwurst 150g vac x5</t>
  </si>
  <si>
    <t>12120</t>
  </si>
  <si>
    <t>Jenzerli Hotdog 100g</t>
  </si>
  <si>
    <t>PAAR</t>
  </si>
  <si>
    <t>12121</t>
  </si>
  <si>
    <t>Jenzerli Hotdog 100g vac x10</t>
  </si>
  <si>
    <t>12138</t>
  </si>
  <si>
    <t>Basler Rauchwurst 130g vac x5</t>
  </si>
  <si>
    <t>12140</t>
  </si>
  <si>
    <t>Basler Rauchwurst 180g vac x5</t>
  </si>
  <si>
    <t>Regionale Bier-Spezialitäten</t>
  </si>
  <si>
    <t>46020</t>
  </si>
  <si>
    <t>Ueli-Bier 30L zusätzlich Kosten Kühler</t>
  </si>
  <si>
    <t>LITER</t>
  </si>
  <si>
    <t>Ueli-Bier Kühler</t>
  </si>
  <si>
    <t>46043</t>
  </si>
  <si>
    <t>Ueli-Bier Spezial 3.3dl x10 inkl. Depot</t>
  </si>
  <si>
    <t>FL.</t>
  </si>
  <si>
    <t>Mietmobiliar</t>
  </si>
  <si>
    <t>30101</t>
  </si>
  <si>
    <t>30102</t>
  </si>
  <si>
    <t>30103</t>
  </si>
  <si>
    <t>30108</t>
  </si>
  <si>
    <t>30110</t>
  </si>
  <si>
    <t>30112</t>
  </si>
  <si>
    <t>30115</t>
  </si>
  <si>
    <t>30116</t>
  </si>
  <si>
    <t>30117</t>
  </si>
  <si>
    <t>Hot Dog Apparat  Reinigung</t>
  </si>
  <si>
    <t>30119</t>
  </si>
  <si>
    <t>30133</t>
  </si>
  <si>
    <t>30140</t>
  </si>
  <si>
    <t>30141</t>
  </si>
  <si>
    <t>30142</t>
  </si>
  <si>
    <t>30152</t>
  </si>
  <si>
    <t>Grillzelt 3x3m inkl. Tische Miete</t>
  </si>
  <si>
    <t>30153</t>
  </si>
  <si>
    <t>Partyzelt 3x3m Miete</t>
  </si>
  <si>
    <t>30170</t>
  </si>
  <si>
    <t>30182</t>
  </si>
  <si>
    <t>Wurstritzer leihweise</t>
  </si>
  <si>
    <t>30201</t>
  </si>
  <si>
    <t>Gasflasche 10kg PROLIGHT</t>
  </si>
  <si>
    <t>30210</t>
  </si>
  <si>
    <t>Holzkohle 10kg Sack</t>
  </si>
  <si>
    <t>30211</t>
  </si>
  <si>
    <t>Festzubehör FOOD</t>
  </si>
  <si>
    <t>30510</t>
  </si>
  <si>
    <t>KES.</t>
  </si>
  <si>
    <t>30520</t>
  </si>
  <si>
    <t>30530</t>
  </si>
  <si>
    <t>30550</t>
  </si>
  <si>
    <t>30612</t>
  </si>
  <si>
    <t>30621</t>
  </si>
  <si>
    <t>30625</t>
  </si>
  <si>
    <t>30632</t>
  </si>
  <si>
    <t>30700</t>
  </si>
  <si>
    <t>30701</t>
  </si>
  <si>
    <t>Pommes frites 10kg frisch</t>
  </si>
  <si>
    <t>30705</t>
  </si>
  <si>
    <t xml:space="preserve">Öl Erdnuss Friteuse 12l  </t>
  </si>
  <si>
    <t>30800</t>
  </si>
  <si>
    <t>Eis Selbstkosten</t>
  </si>
  <si>
    <t>30900</t>
  </si>
  <si>
    <t>31311</t>
  </si>
  <si>
    <t>Festzubehör NON FOOD</t>
  </si>
  <si>
    <t>30300</t>
  </si>
  <si>
    <t>GRATIS</t>
  </si>
  <si>
    <t>30304</t>
  </si>
  <si>
    <t>PACK</t>
  </si>
  <si>
    <t>30361</t>
  </si>
  <si>
    <t>30362</t>
  </si>
  <si>
    <t>30365</t>
  </si>
  <si>
    <t>Einheit</t>
  </si>
  <si>
    <t>Bemerkungen</t>
  </si>
  <si>
    <t>Total Auftrag ohne MWST</t>
  </si>
  <si>
    <t>12048</t>
  </si>
  <si>
    <t>18930</t>
  </si>
  <si>
    <t>46032</t>
  </si>
  <si>
    <t>46033</t>
  </si>
  <si>
    <t>30154</t>
  </si>
  <si>
    <t>Harissa Sauce Tuben 70g</t>
  </si>
  <si>
    <t>Flammtor-Anzünder für Holzkohle</t>
  </si>
  <si>
    <t>Traiteur Salate</t>
  </si>
  <si>
    <t>Kartoffelsalat hausgemacht vac</t>
  </si>
  <si>
    <t>Nr.</t>
  </si>
  <si>
    <t>Artikel</t>
  </si>
  <si>
    <t xml:space="preserve">Reinigung Grillzelt </t>
  </si>
  <si>
    <t>Rüeblisalat hausgemacht vac</t>
  </si>
  <si>
    <t>12128</t>
  </si>
  <si>
    <t>Grillspachtel leihweise Depot</t>
  </si>
  <si>
    <t>30111</t>
  </si>
  <si>
    <t>Grillbürste leihweise Depot</t>
  </si>
  <si>
    <t>30111Z</t>
  </si>
  <si>
    <t>Anzünder leihweise Depot</t>
  </si>
  <si>
    <t>Grillzange leihweise Depot</t>
  </si>
  <si>
    <t>30123S</t>
  </si>
  <si>
    <t>09310TK</t>
  </si>
  <si>
    <t>30162</t>
  </si>
  <si>
    <t>09915</t>
  </si>
  <si>
    <t>kg</t>
  </si>
  <si>
    <t xml:space="preserve">Pfannenfertig </t>
  </si>
  <si>
    <t>Märtkasse leihweise Depot</t>
  </si>
  <si>
    <t>09916</t>
  </si>
  <si>
    <t>Senf Beyeler mild 5.4kg Kessel</t>
  </si>
  <si>
    <t>46060</t>
  </si>
  <si>
    <t>Ketchup Reitzel 5.250kg Kessel</t>
  </si>
  <si>
    <t>Vegan</t>
  </si>
  <si>
    <t>09310</t>
  </si>
  <si>
    <t>Grill Gas MIT GRILLPLATTE inkl. Beine</t>
  </si>
  <si>
    <t>Mayonnaise Beyeler 5kg Kessel</t>
  </si>
  <si>
    <t>Parisersauce Curry 4,4kg Kessel CHÄMI-METZG</t>
  </si>
  <si>
    <t>Vienerli VEGAN 50g vac x10</t>
  </si>
  <si>
    <t>Currywurst 100% Legehenne 4x50g vac</t>
  </si>
  <si>
    <t>12054A</t>
  </si>
  <si>
    <t>Salsiccia tradizionale 120g TK vac x5</t>
  </si>
  <si>
    <t>Ueli-Bier 15l-Fass Lager inkl. Zapfhahngarnitur</t>
  </si>
  <si>
    <t>Unser Bier Blond 3.3dl x10 inkl.-.30 Depot</t>
  </si>
  <si>
    <t>30541</t>
  </si>
  <si>
    <t>Gemüseburger VEGAN portioniert</t>
  </si>
  <si>
    <t>Gemüsewurst VEGAN 130g</t>
  </si>
  <si>
    <t>Hamburger 100%Rind 120g FRISCH</t>
  </si>
  <si>
    <t>Hamburger 100%Rind 120g TK vac x5</t>
  </si>
  <si>
    <t>Schweinsbratwurst 130g geschwellt vac x5</t>
  </si>
  <si>
    <t>Schlumbi Buchmann</t>
  </si>
  <si>
    <t>Baslerbrot dunkel 1.5kg (ca. 30 Tranchen) Buchmann</t>
  </si>
  <si>
    <t>Pommes frites mit Schale 10kg TK</t>
  </si>
  <si>
    <t>Kräuterbutter vom Metzgermeister ca. 280g</t>
  </si>
  <si>
    <t>Mineral, Süssgetränke 5dl PET</t>
  </si>
  <si>
    <t>30340</t>
  </si>
  <si>
    <t>30351</t>
  </si>
  <si>
    <t>Suppen-Bowle naturesse 400ml, Ø18cm</t>
  </si>
  <si>
    <t>30352</t>
  </si>
  <si>
    <t>30353</t>
  </si>
  <si>
    <t>Besteckset 3-teilig Messer, Gabel, Serviette Natur</t>
  </si>
  <si>
    <t>Trinkbecher PLA, 2dl Ø76mm, naturesse</t>
  </si>
  <si>
    <t>Trinkbecher PLA, 3dl geeicht Ø96mm, naturesse</t>
  </si>
  <si>
    <t>Kaffee Thermobecher 2dl naturesse</t>
  </si>
  <si>
    <t>STK</t>
  </si>
  <si>
    <t>Servietten klein 1/8 Pack x250 (2 Rp.) PACO</t>
  </si>
  <si>
    <t>Grill Gas inkl. Beine, Miete</t>
  </si>
  <si>
    <t>Grill Reinigung + testen + Sicherheitszertifikat</t>
  </si>
  <si>
    <t>Grill Kohle inkl. Beine, Miete</t>
  </si>
  <si>
    <t>30114</t>
  </si>
  <si>
    <t>Hot Dog Apparat 4er (Rechaud integriert), Miete</t>
  </si>
  <si>
    <t>Hot Dog Apparat 6er inkl. Rechaud+Pfanne, Miete</t>
  </si>
  <si>
    <t>Hot Dog Apparat 16er inkl. Rechaud + Pfanne, Miete</t>
  </si>
  <si>
    <t>Rechaud + Pfanne, Miete</t>
  </si>
  <si>
    <t>30121</t>
  </si>
  <si>
    <t>Riesenpfanne mit Brenner, Miete</t>
  </si>
  <si>
    <t>Wärme Station mit Schneidebrett, Miete</t>
  </si>
  <si>
    <t>Aufschnittmaschine, Miete</t>
  </si>
  <si>
    <t>Friteuse doppelt Gas (20L Öl), Miete</t>
  </si>
  <si>
    <t>Friteuse gross Elektro (8L ÖL) 220V, Miete</t>
  </si>
  <si>
    <t>Friteuse klein Elektro (2L Öl) 220V, Miete</t>
  </si>
  <si>
    <t>30143</t>
  </si>
  <si>
    <t>Reinigung + Öl entsorgen Gas Friteuse doppelt</t>
  </si>
  <si>
    <t>30144</t>
  </si>
  <si>
    <t>Reinigung + Öl entsorgen Gas Friteuse klein/gross</t>
  </si>
  <si>
    <t>Schürzen Stoff JENZER leihweise inkl. Waschen</t>
  </si>
  <si>
    <t>RAFFI-nierte Barbecuesauce 1kg im WECK-Glas</t>
  </si>
  <si>
    <t>18756KG</t>
  </si>
  <si>
    <t>Pastasalat hausgemacht vegetarisch vac x1.5kg</t>
  </si>
  <si>
    <t>Senf /Ketchup/ Mayo Pumpe Edelstahl leihweise</t>
  </si>
  <si>
    <t>Poulet Wienerli 100% Legehenne 100g Paar vac x5</t>
  </si>
  <si>
    <r>
      <t xml:space="preserve">Kalbsbratw.110g vac x5 </t>
    </r>
    <r>
      <rPr>
        <b/>
        <sz val="11"/>
        <rFont val="Calibri"/>
        <family val="2"/>
        <scheme val="minor"/>
      </rPr>
      <t>100%KALB, fett-+laktosered.</t>
    </r>
  </si>
  <si>
    <t>CHF/Einh.</t>
  </si>
  <si>
    <t>Total CHF</t>
  </si>
  <si>
    <t>CHF</t>
  </si>
  <si>
    <t>Kartonteller bedruckt (8Rp.) 200 STK/Pack per STK</t>
  </si>
  <si>
    <t>Teller Zuckerrohr rund, Ø26 naturesse 50 STK/Pack</t>
  </si>
  <si>
    <t>Pommesfrites Schalen 50 STK/Pack Naturesse</t>
  </si>
  <si>
    <t>Menge</t>
  </si>
  <si>
    <t xml:space="preserve">Verein/Firma*: </t>
  </si>
  <si>
    <t xml:space="preserve">Vorname/Name*: </t>
  </si>
  <si>
    <t>Strasse*:</t>
  </si>
  <si>
    <t xml:space="preserve">PLZ, Ort*: </t>
  </si>
  <si>
    <t xml:space="preserve">Tel-Nr.*: </t>
  </si>
  <si>
    <t>E-Mail*:</t>
  </si>
  <si>
    <t xml:space="preserve">Datum Anlass*: </t>
  </si>
  <si>
    <t xml:space="preserve">Lieferort*: </t>
  </si>
  <si>
    <t>Lieferzeit*:</t>
  </si>
  <si>
    <t>Datum retour*:</t>
  </si>
  <si>
    <t xml:space="preserve">Mobil-Tel*: </t>
  </si>
  <si>
    <t>ca. Anz. Pers.*:</t>
  </si>
  <si>
    <t>Nur grün hinterlegte Felder ausfüllbar. Zeilen mit * &gt; obligatorisch zum Ausfüllen</t>
  </si>
  <si>
    <t>Gratis Lieferung: ab Fr. 500.- bis 10 km Weg, während der Geschäftszeiten: Montag bis Samstag 6 - 12 Uhr</t>
  </si>
  <si>
    <t>Rückgabe von mehr als 20% &gt; nur auf Verhandlungsbasis</t>
  </si>
  <si>
    <t xml:space="preserve">Gerne erstellen wir Ihnen eine Offerte für weitere Fleisch- oder Wurstsorten. </t>
  </si>
  <si>
    <t>Unkostenbeteiligung Sonntagspikett Fr. 100.-. Rechnung wird Ende Monat per Mail versendet</t>
  </si>
  <si>
    <t>Rückgabebedingungen: max. 20% der Ware nur wenn lückenlos gekühlt &lt;5°C, abzüglich Unkostenbeteiligung 30 Rp./Stk.</t>
  </si>
  <si>
    <t>Hot Dog Weggli weich doppelt für 2 Stk. Buchmann</t>
  </si>
  <si>
    <t>Hot Dog Parisette doppelt für 2 Stk. Buchmann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</si>
</sst>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9E4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2" fontId="2" fillId="3" borderId="8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quotePrefix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2" fillId="6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colors>
    <mruColors>
      <color rgb="FFCCFFCC"/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1FDA-BE12-463E-BB76-7AE790E3F6BE}">
  <sheetPr>
    <pageSetUpPr fitToPage="1"/>
  </sheetPr>
  <dimension ref="A1:J134"/>
  <sheetViews>
    <sheetView showGridLines="0" tabSelected="1" zoomScaleNormal="100" zoomScaleSheetLayoutView="100" workbookViewId="0">
      <selection activeCell="B75" sqref="B75"/>
    </sheetView>
  </sheetViews>
  <sheetFormatPr baseColWidth="10" defaultColWidth="11.42578125" defaultRowHeight="15" x14ac:dyDescent="0.2"/>
  <cols>
    <col min="1" max="1" width="7.85546875" style="8" customWidth="1"/>
    <col min="2" max="2" width="8" style="11" customWidth="1"/>
    <col min="3" max="3" width="32.42578125" style="11" customWidth="1"/>
    <col min="4" max="4" width="6" style="11" customWidth="1"/>
    <col min="5" max="5" width="7.42578125" style="8" bestFit="1" customWidth="1"/>
    <col min="6" max="6" width="6.85546875" style="8" bestFit="1" customWidth="1"/>
    <col min="7" max="7" width="7.42578125" style="8" customWidth="1"/>
    <col min="8" max="8" width="11.7109375" style="9" customWidth="1"/>
    <col min="9" max="9" width="28.42578125" style="8" customWidth="1"/>
    <col min="10" max="16384" width="11.42578125" style="8"/>
  </cols>
  <sheetData>
    <row r="1" spans="1:10" ht="15" customHeight="1" x14ac:dyDescent="0.2">
      <c r="A1" s="36" t="s">
        <v>196</v>
      </c>
      <c r="B1" s="36"/>
      <c r="C1" s="47"/>
      <c r="D1" s="47"/>
      <c r="F1" s="36" t="s">
        <v>202</v>
      </c>
      <c r="G1" s="36"/>
      <c r="H1" s="51"/>
      <c r="I1" s="51"/>
      <c r="J1" s="9"/>
    </row>
    <row r="2" spans="1:10" ht="15" customHeight="1" x14ac:dyDescent="0.2">
      <c r="A2" s="10"/>
      <c r="C2" s="12"/>
      <c r="D2" s="12"/>
      <c r="F2" s="10"/>
      <c r="H2" s="13"/>
      <c r="I2" s="13"/>
      <c r="J2" s="9"/>
    </row>
    <row r="3" spans="1:10" ht="15" customHeight="1" x14ac:dyDescent="0.2">
      <c r="A3" s="36" t="s">
        <v>197</v>
      </c>
      <c r="B3" s="36"/>
      <c r="C3" s="48"/>
      <c r="D3" s="48"/>
      <c r="F3" s="36" t="s">
        <v>203</v>
      </c>
      <c r="G3" s="36"/>
      <c r="H3" s="52"/>
      <c r="I3" s="52"/>
    </row>
    <row r="4" spans="1:10" s="18" customFormat="1" ht="15" customHeight="1" x14ac:dyDescent="0.2">
      <c r="A4" s="14"/>
      <c r="B4" s="15"/>
      <c r="C4" s="16"/>
      <c r="D4" s="17"/>
      <c r="F4" s="36"/>
      <c r="G4" s="36"/>
      <c r="H4" s="19"/>
      <c r="I4" s="19"/>
    </row>
    <row r="5" spans="1:10" ht="15" customHeight="1" x14ac:dyDescent="0.2">
      <c r="A5" s="36" t="s">
        <v>198</v>
      </c>
      <c r="B5" s="36"/>
      <c r="C5" s="47"/>
      <c r="D5" s="47"/>
      <c r="F5" s="36" t="s">
        <v>204</v>
      </c>
      <c r="G5" s="36"/>
      <c r="H5" s="46"/>
      <c r="I5" s="46"/>
    </row>
    <row r="6" spans="1:10" ht="15" customHeight="1" x14ac:dyDescent="0.2">
      <c r="A6" s="10"/>
      <c r="C6" s="12"/>
      <c r="D6" s="12"/>
      <c r="F6" s="9"/>
      <c r="G6" s="9"/>
      <c r="H6" s="13"/>
      <c r="I6" s="13"/>
    </row>
    <row r="7" spans="1:10" ht="15" customHeight="1" x14ac:dyDescent="0.2">
      <c r="A7" s="36" t="s">
        <v>199</v>
      </c>
      <c r="B7" s="36"/>
      <c r="C7" s="47"/>
      <c r="D7" s="47"/>
      <c r="F7" s="36" t="s">
        <v>205</v>
      </c>
      <c r="G7" s="36"/>
      <c r="H7" s="46"/>
      <c r="I7" s="46"/>
    </row>
    <row r="8" spans="1:10" ht="15" customHeight="1" x14ac:dyDescent="0.2">
      <c r="A8" s="10"/>
      <c r="C8" s="12"/>
      <c r="D8" s="12"/>
      <c r="F8" s="10"/>
      <c r="H8" s="20"/>
      <c r="I8" s="20"/>
    </row>
    <row r="9" spans="1:10" ht="15" customHeight="1" x14ac:dyDescent="0.2">
      <c r="A9" s="36" t="s">
        <v>200</v>
      </c>
      <c r="B9" s="36"/>
      <c r="C9" s="47"/>
      <c r="D9" s="47"/>
      <c r="F9" s="36" t="s">
        <v>206</v>
      </c>
      <c r="G9" s="36"/>
      <c r="H9" s="46"/>
      <c r="I9" s="46"/>
    </row>
    <row r="10" spans="1:10" ht="15" customHeight="1" x14ac:dyDescent="0.2">
      <c r="A10" s="10"/>
      <c r="C10" s="12"/>
      <c r="D10" s="12"/>
      <c r="F10" s="9"/>
      <c r="G10" s="9"/>
      <c r="H10" s="13"/>
      <c r="I10" s="13"/>
    </row>
    <row r="11" spans="1:10" ht="15" customHeight="1" x14ac:dyDescent="0.2">
      <c r="A11" s="36" t="s">
        <v>201</v>
      </c>
      <c r="B11" s="36"/>
      <c r="C11" s="49"/>
      <c r="D11" s="49"/>
      <c r="F11" s="50" t="s">
        <v>207</v>
      </c>
      <c r="G11" s="50"/>
      <c r="H11" s="46"/>
      <c r="I11" s="46"/>
    </row>
    <row r="12" spans="1:10" ht="15" customHeight="1" x14ac:dyDescent="0.2">
      <c r="A12" s="10"/>
      <c r="F12" s="9"/>
      <c r="G12" s="9"/>
      <c r="H12" s="8"/>
    </row>
    <row r="13" spans="1:10" x14ac:dyDescent="0.2">
      <c r="A13" s="54" t="s">
        <v>213</v>
      </c>
      <c r="B13" s="54"/>
      <c r="C13" s="54"/>
      <c r="D13" s="54"/>
      <c r="E13" s="54"/>
      <c r="F13" s="54"/>
      <c r="G13" s="54"/>
      <c r="H13" s="54"/>
      <c r="I13" s="54"/>
    </row>
    <row r="14" spans="1:10" x14ac:dyDescent="0.2">
      <c r="A14" s="54" t="s">
        <v>210</v>
      </c>
      <c r="B14" s="54"/>
      <c r="C14" s="54"/>
      <c r="D14" s="54"/>
      <c r="E14" s="54"/>
      <c r="F14" s="54"/>
      <c r="G14" s="54"/>
      <c r="H14" s="54"/>
      <c r="I14" s="54"/>
    </row>
    <row r="15" spans="1:10" x14ac:dyDescent="0.2">
      <c r="A15" s="54" t="s">
        <v>209</v>
      </c>
      <c r="B15" s="54"/>
      <c r="C15" s="54"/>
      <c r="D15" s="54"/>
      <c r="E15" s="54"/>
      <c r="F15" s="54"/>
      <c r="G15" s="54"/>
      <c r="H15" s="54"/>
      <c r="I15" s="54"/>
    </row>
    <row r="16" spans="1:10" x14ac:dyDescent="0.2">
      <c r="A16" s="50" t="s">
        <v>211</v>
      </c>
      <c r="B16" s="50"/>
      <c r="C16" s="50"/>
      <c r="D16" s="50"/>
      <c r="E16" s="50"/>
      <c r="F16" s="50"/>
      <c r="G16" s="50"/>
      <c r="H16" s="50"/>
      <c r="I16" s="50"/>
    </row>
    <row r="17" spans="1:10" x14ac:dyDescent="0.2">
      <c r="A17" s="50" t="s">
        <v>212</v>
      </c>
      <c r="B17" s="50"/>
      <c r="C17" s="50"/>
      <c r="D17" s="50"/>
      <c r="E17" s="50"/>
      <c r="F17" s="50"/>
      <c r="G17" s="50"/>
      <c r="H17" s="50"/>
      <c r="I17" s="50"/>
    </row>
    <row r="18" spans="1:10" x14ac:dyDescent="0.2">
      <c r="A18" s="53" t="s">
        <v>208</v>
      </c>
      <c r="B18" s="53"/>
      <c r="C18" s="53"/>
      <c r="D18" s="53"/>
      <c r="E18" s="53"/>
      <c r="F18" s="53"/>
      <c r="G18" s="53"/>
      <c r="H18" s="53"/>
      <c r="I18" s="53"/>
    </row>
    <row r="19" spans="1:10" s="23" customFormat="1" x14ac:dyDescent="0.2">
      <c r="A19" s="21" t="s">
        <v>108</v>
      </c>
      <c r="B19" s="37" t="s">
        <v>109</v>
      </c>
      <c r="C19" s="38"/>
      <c r="D19" s="39"/>
      <c r="E19" s="21" t="s">
        <v>96</v>
      </c>
      <c r="F19" s="21" t="s">
        <v>195</v>
      </c>
      <c r="G19" s="21" t="s">
        <v>189</v>
      </c>
      <c r="H19" s="22" t="s">
        <v>190</v>
      </c>
      <c r="I19" s="21" t="s">
        <v>97</v>
      </c>
      <c r="J19" s="21"/>
    </row>
    <row r="20" spans="1:10" s="24" customFormat="1" x14ac:dyDescent="0.2">
      <c r="A20" s="40" t="s">
        <v>1</v>
      </c>
      <c r="B20" s="41"/>
      <c r="C20" s="41"/>
      <c r="D20" s="42"/>
      <c r="E20" s="6"/>
      <c r="F20" s="6"/>
      <c r="G20" s="6"/>
      <c r="H20" s="6"/>
      <c r="I20" s="6"/>
      <c r="J20" s="6"/>
    </row>
    <row r="21" spans="1:10" s="6" customFormat="1" ht="13.9" customHeight="1" x14ac:dyDescent="0.2">
      <c r="A21" s="25" t="s">
        <v>2</v>
      </c>
      <c r="B21" s="26" t="s">
        <v>3</v>
      </c>
      <c r="C21" s="27"/>
      <c r="D21" s="28"/>
      <c r="E21" s="24" t="s">
        <v>0</v>
      </c>
      <c r="F21" s="29"/>
      <c r="G21" s="30">
        <v>23</v>
      </c>
      <c r="H21" s="30">
        <f t="shared" ref="H21:H55" si="0">F21*G21</f>
        <v>0</v>
      </c>
      <c r="I21" s="24"/>
      <c r="J21" s="24"/>
    </row>
    <row r="22" spans="1:10" s="24" customFormat="1" ht="13.9" customHeight="1" x14ac:dyDescent="0.2">
      <c r="A22" s="25" t="s">
        <v>4</v>
      </c>
      <c r="B22" s="26" t="s">
        <v>5</v>
      </c>
      <c r="C22" s="27"/>
      <c r="D22" s="28"/>
      <c r="E22" s="24" t="s">
        <v>0</v>
      </c>
      <c r="F22" s="29"/>
      <c r="G22" s="30">
        <v>24.1</v>
      </c>
      <c r="H22" s="30">
        <f t="shared" si="0"/>
        <v>0</v>
      </c>
    </row>
    <row r="23" spans="1:10" s="24" customFormat="1" ht="13.9" customHeight="1" x14ac:dyDescent="0.2">
      <c r="B23" s="26"/>
      <c r="C23" s="27"/>
      <c r="D23" s="28"/>
      <c r="F23" s="31"/>
      <c r="G23" s="30"/>
      <c r="H23" s="30"/>
    </row>
    <row r="24" spans="1:10" s="24" customFormat="1" x14ac:dyDescent="0.2">
      <c r="A24" s="40" t="s">
        <v>124</v>
      </c>
      <c r="B24" s="41"/>
      <c r="C24" s="41"/>
      <c r="D24" s="42"/>
      <c r="F24" s="31"/>
      <c r="H24" s="30"/>
    </row>
    <row r="25" spans="1:10" s="24" customFormat="1" ht="13.9" customHeight="1" x14ac:dyDescent="0.2">
      <c r="A25" s="25" t="s">
        <v>120</v>
      </c>
      <c r="B25" s="26" t="s">
        <v>144</v>
      </c>
      <c r="C25" s="27"/>
      <c r="D25" s="28"/>
      <c r="E25" s="24" t="s">
        <v>161</v>
      </c>
      <c r="F25" s="29"/>
      <c r="G25" s="30">
        <v>2.2999999999999998</v>
      </c>
      <c r="H25" s="30">
        <f t="shared" si="0"/>
        <v>0</v>
      </c>
    </row>
    <row r="26" spans="1:10" s="24" customFormat="1" ht="13.9" customHeight="1" x14ac:dyDescent="0.2">
      <c r="A26" s="25" t="s">
        <v>131</v>
      </c>
      <c r="B26" s="26" t="s">
        <v>145</v>
      </c>
      <c r="C26" s="27"/>
      <c r="D26" s="28"/>
      <c r="E26" s="24" t="s">
        <v>161</v>
      </c>
      <c r="F26" s="29"/>
      <c r="G26" s="30">
        <v>2.4</v>
      </c>
      <c r="H26" s="30">
        <f t="shared" si="0"/>
        <v>0</v>
      </c>
    </row>
    <row r="27" spans="1:10" s="24" customFormat="1" ht="13.9" customHeight="1" x14ac:dyDescent="0.2">
      <c r="B27" s="26"/>
      <c r="C27" s="27"/>
      <c r="D27" s="28"/>
      <c r="F27" s="31"/>
      <c r="G27" s="30"/>
      <c r="H27" s="30"/>
    </row>
    <row r="28" spans="1:10" s="24" customFormat="1" x14ac:dyDescent="0.2">
      <c r="A28" s="43" t="s">
        <v>130</v>
      </c>
      <c r="B28" s="44"/>
      <c r="C28" s="44"/>
      <c r="D28" s="45"/>
      <c r="F28" s="31"/>
      <c r="H28" s="30"/>
    </row>
    <row r="29" spans="1:10" s="24" customFormat="1" ht="13.9" customHeight="1" x14ac:dyDescent="0.2">
      <c r="A29" s="25" t="s">
        <v>122</v>
      </c>
      <c r="B29" s="26" t="s">
        <v>142</v>
      </c>
      <c r="C29" s="27"/>
      <c r="D29" s="28"/>
      <c r="E29" s="24" t="s">
        <v>123</v>
      </c>
      <c r="F29" s="29"/>
      <c r="G29" s="30">
        <v>17</v>
      </c>
      <c r="H29" s="30">
        <f t="shared" si="0"/>
        <v>0</v>
      </c>
    </row>
    <row r="30" spans="1:10" s="24" customFormat="1" ht="13.9" customHeight="1" x14ac:dyDescent="0.2">
      <c r="A30" s="25" t="s">
        <v>126</v>
      </c>
      <c r="B30" s="26" t="s">
        <v>143</v>
      </c>
      <c r="C30" s="27"/>
      <c r="D30" s="28"/>
      <c r="E30" s="24" t="s">
        <v>161</v>
      </c>
      <c r="F30" s="29"/>
      <c r="G30" s="30">
        <v>2.4</v>
      </c>
      <c r="H30" s="30">
        <f t="shared" si="0"/>
        <v>0</v>
      </c>
    </row>
    <row r="31" spans="1:10" s="24" customFormat="1" ht="13.9" customHeight="1" x14ac:dyDescent="0.2">
      <c r="A31" s="32">
        <v>9918</v>
      </c>
      <c r="B31" s="26" t="s">
        <v>135</v>
      </c>
      <c r="C31" s="27"/>
      <c r="D31" s="28"/>
      <c r="E31" s="24" t="s">
        <v>161</v>
      </c>
      <c r="F31" s="29"/>
      <c r="G31" s="30">
        <v>1.2</v>
      </c>
      <c r="H31" s="30">
        <f t="shared" ref="H31" si="1">F31*G31</f>
        <v>0</v>
      </c>
    </row>
    <row r="32" spans="1:10" s="24" customFormat="1" ht="13.9" customHeight="1" x14ac:dyDescent="0.2">
      <c r="A32" s="32"/>
      <c r="B32" s="26"/>
      <c r="C32" s="27"/>
      <c r="D32" s="28"/>
      <c r="F32" s="29"/>
      <c r="G32" s="30"/>
      <c r="H32" s="30"/>
    </row>
    <row r="33" spans="1:8" s="24" customFormat="1" x14ac:dyDescent="0.2">
      <c r="A33" s="40" t="s">
        <v>6</v>
      </c>
      <c r="B33" s="41"/>
      <c r="C33" s="41"/>
      <c r="D33" s="42"/>
      <c r="F33" s="31"/>
      <c r="H33" s="30"/>
    </row>
    <row r="34" spans="1:8" s="24" customFormat="1" ht="13.9" customHeight="1" x14ac:dyDescent="0.2">
      <c r="A34" s="25" t="s">
        <v>7</v>
      </c>
      <c r="B34" s="26" t="s">
        <v>8</v>
      </c>
      <c r="C34" s="27"/>
      <c r="D34" s="28"/>
      <c r="E34" s="24" t="s">
        <v>161</v>
      </c>
      <c r="F34" s="29"/>
      <c r="G34" s="30">
        <v>2.15</v>
      </c>
      <c r="H34" s="30">
        <f t="shared" si="0"/>
        <v>0</v>
      </c>
    </row>
    <row r="35" spans="1:8" s="24" customFormat="1" ht="13.9" customHeight="1" x14ac:dyDescent="0.2">
      <c r="A35" s="25" t="s">
        <v>9</v>
      </c>
      <c r="B35" s="26" t="s">
        <v>10</v>
      </c>
      <c r="C35" s="27"/>
      <c r="D35" s="28"/>
      <c r="E35" s="24" t="s">
        <v>161</v>
      </c>
      <c r="F35" s="29"/>
      <c r="G35" s="30">
        <v>2.25</v>
      </c>
      <c r="H35" s="30">
        <f t="shared" si="0"/>
        <v>0</v>
      </c>
    </row>
    <row r="36" spans="1:8" s="24" customFormat="1" ht="13.9" customHeight="1" x14ac:dyDescent="0.2">
      <c r="A36" s="32">
        <v>12006</v>
      </c>
      <c r="B36" s="26" t="s">
        <v>188</v>
      </c>
      <c r="C36" s="27"/>
      <c r="D36" s="28"/>
      <c r="E36" s="24" t="s">
        <v>161</v>
      </c>
      <c r="F36" s="29"/>
      <c r="G36" s="30">
        <v>2.2999999999999998</v>
      </c>
      <c r="H36" s="30">
        <f>F36*G36</f>
        <v>0</v>
      </c>
    </row>
    <row r="37" spans="1:8" s="24" customFormat="1" ht="13.9" customHeight="1" x14ac:dyDescent="0.2">
      <c r="A37" s="25" t="s">
        <v>11</v>
      </c>
      <c r="B37" s="26" t="s">
        <v>146</v>
      </c>
      <c r="C37" s="27"/>
      <c r="D37" s="28"/>
      <c r="E37" s="24" t="s">
        <v>161</v>
      </c>
      <c r="F37" s="29"/>
      <c r="G37" s="30">
        <v>2.5499999999999998</v>
      </c>
      <c r="H37" s="30">
        <f t="shared" si="0"/>
        <v>0</v>
      </c>
    </row>
    <row r="38" spans="1:8" s="24" customFormat="1" ht="13.9" customHeight="1" x14ac:dyDescent="0.2">
      <c r="A38" s="25" t="s">
        <v>99</v>
      </c>
      <c r="B38" s="26" t="s">
        <v>136</v>
      </c>
      <c r="C38" s="27"/>
      <c r="D38" s="28"/>
      <c r="E38" s="24" t="s">
        <v>0</v>
      </c>
      <c r="F38" s="29"/>
      <c r="G38" s="30">
        <v>22.5</v>
      </c>
      <c r="H38" s="30">
        <f t="shared" si="0"/>
        <v>0</v>
      </c>
    </row>
    <row r="39" spans="1:8" s="24" customFormat="1" ht="13.9" customHeight="1" x14ac:dyDescent="0.2">
      <c r="A39" s="25" t="s">
        <v>12</v>
      </c>
      <c r="B39" s="26" t="s">
        <v>13</v>
      </c>
      <c r="C39" s="27"/>
      <c r="D39" s="28"/>
      <c r="E39" s="24" t="s">
        <v>0</v>
      </c>
      <c r="F39" s="29"/>
      <c r="G39" s="30">
        <v>20.2</v>
      </c>
      <c r="H39" s="30">
        <f t="shared" si="0"/>
        <v>0</v>
      </c>
    </row>
    <row r="40" spans="1:8" s="24" customFormat="1" ht="13.9" customHeight="1" x14ac:dyDescent="0.2">
      <c r="A40" s="25" t="s">
        <v>14</v>
      </c>
      <c r="B40" s="26" t="s">
        <v>15</v>
      </c>
      <c r="C40" s="27"/>
      <c r="D40" s="28"/>
      <c r="E40" s="24" t="s">
        <v>0</v>
      </c>
      <c r="F40" s="29"/>
      <c r="G40" s="30">
        <v>19.2</v>
      </c>
      <c r="H40" s="30">
        <f t="shared" si="0"/>
        <v>0</v>
      </c>
    </row>
    <row r="41" spans="1:8" s="24" customFormat="1" ht="13.9" customHeight="1" x14ac:dyDescent="0.2">
      <c r="A41" s="25" t="s">
        <v>137</v>
      </c>
      <c r="B41" s="26" t="s">
        <v>138</v>
      </c>
      <c r="C41" s="27"/>
      <c r="D41" s="28"/>
      <c r="E41" s="24" t="s">
        <v>161</v>
      </c>
      <c r="F41" s="29"/>
      <c r="G41" s="30">
        <v>2.9</v>
      </c>
      <c r="H41" s="30">
        <f t="shared" si="0"/>
        <v>0</v>
      </c>
    </row>
    <row r="42" spans="1:8" s="24" customFormat="1" ht="13.9" customHeight="1" x14ac:dyDescent="0.2">
      <c r="A42" s="25" t="s">
        <v>16</v>
      </c>
      <c r="B42" s="26" t="s">
        <v>17</v>
      </c>
      <c r="C42" s="27"/>
      <c r="D42" s="28"/>
      <c r="E42" s="24" t="s">
        <v>161</v>
      </c>
      <c r="F42" s="29"/>
      <c r="G42" s="30">
        <v>1.75</v>
      </c>
      <c r="H42" s="30">
        <f t="shared" si="0"/>
        <v>0</v>
      </c>
    </row>
    <row r="43" spans="1:8" s="24" customFormat="1" ht="13.9" customHeight="1" x14ac:dyDescent="0.2">
      <c r="A43" s="25" t="s">
        <v>18</v>
      </c>
      <c r="B43" s="26" t="s">
        <v>19</v>
      </c>
      <c r="C43" s="27"/>
      <c r="D43" s="28"/>
      <c r="E43" s="24" t="s">
        <v>161</v>
      </c>
      <c r="F43" s="29"/>
      <c r="G43" s="30">
        <v>1.85</v>
      </c>
      <c r="H43" s="30">
        <f t="shared" si="0"/>
        <v>0</v>
      </c>
    </row>
    <row r="44" spans="1:8" s="24" customFormat="1" ht="13.9" customHeight="1" x14ac:dyDescent="0.2">
      <c r="A44" s="25" t="s">
        <v>20</v>
      </c>
      <c r="B44" s="26" t="s">
        <v>21</v>
      </c>
      <c r="C44" s="27"/>
      <c r="D44" s="28"/>
      <c r="E44" s="24" t="s">
        <v>161</v>
      </c>
      <c r="F44" s="29"/>
      <c r="G44" s="30">
        <v>2.15</v>
      </c>
      <c r="H44" s="30">
        <f t="shared" si="0"/>
        <v>0</v>
      </c>
    </row>
    <row r="45" spans="1:8" s="24" customFormat="1" ht="13.9" customHeight="1" x14ac:dyDescent="0.2">
      <c r="A45" s="25" t="s">
        <v>22</v>
      </c>
      <c r="B45" s="26" t="s">
        <v>23</v>
      </c>
      <c r="C45" s="27"/>
      <c r="D45" s="28"/>
      <c r="E45" s="24" t="s">
        <v>161</v>
      </c>
      <c r="F45" s="29"/>
      <c r="G45" s="30">
        <v>2.2999999999999998</v>
      </c>
      <c r="H45" s="30">
        <f t="shared" si="0"/>
        <v>0</v>
      </c>
    </row>
    <row r="46" spans="1:8" s="24" customFormat="1" ht="13.9" customHeight="1" x14ac:dyDescent="0.2">
      <c r="A46" s="25" t="s">
        <v>24</v>
      </c>
      <c r="B46" s="26" t="s">
        <v>25</v>
      </c>
      <c r="C46" s="27"/>
      <c r="D46" s="28"/>
      <c r="E46" s="24" t="s">
        <v>26</v>
      </c>
      <c r="F46" s="29"/>
      <c r="G46" s="30">
        <v>1.8</v>
      </c>
      <c r="H46" s="30">
        <f t="shared" si="0"/>
        <v>0</v>
      </c>
    </row>
    <row r="47" spans="1:8" s="24" customFormat="1" ht="13.9" customHeight="1" x14ac:dyDescent="0.2">
      <c r="A47" s="25" t="s">
        <v>27</v>
      </c>
      <c r="B47" s="26" t="s">
        <v>28</v>
      </c>
      <c r="C47" s="27"/>
      <c r="D47" s="28"/>
      <c r="E47" s="24" t="s">
        <v>26</v>
      </c>
      <c r="F47" s="29"/>
      <c r="G47" s="30">
        <v>1.9</v>
      </c>
      <c r="H47" s="30">
        <f t="shared" si="0"/>
        <v>0</v>
      </c>
    </row>
    <row r="48" spans="1:8" s="24" customFormat="1" ht="13.9" customHeight="1" x14ac:dyDescent="0.2">
      <c r="A48" s="25" t="s">
        <v>112</v>
      </c>
      <c r="B48" s="26" t="s">
        <v>187</v>
      </c>
      <c r="C48" s="27"/>
      <c r="D48" s="28"/>
      <c r="E48" s="24" t="s">
        <v>26</v>
      </c>
      <c r="F48" s="29"/>
      <c r="G48" s="30">
        <v>2</v>
      </c>
      <c r="H48" s="30">
        <f t="shared" si="0"/>
        <v>0</v>
      </c>
    </row>
    <row r="49" spans="1:9" s="24" customFormat="1" ht="13.9" customHeight="1" x14ac:dyDescent="0.2">
      <c r="A49" s="25" t="s">
        <v>29</v>
      </c>
      <c r="B49" s="26" t="s">
        <v>30</v>
      </c>
      <c r="C49" s="27"/>
      <c r="D49" s="28"/>
      <c r="E49" s="24" t="s">
        <v>161</v>
      </c>
      <c r="F49" s="29"/>
      <c r="G49" s="30">
        <v>2.4</v>
      </c>
      <c r="H49" s="30">
        <f t="shared" si="0"/>
        <v>0</v>
      </c>
    </row>
    <row r="50" spans="1:9" s="24" customFormat="1" ht="13.9" customHeight="1" x14ac:dyDescent="0.2">
      <c r="A50" s="25" t="s">
        <v>31</v>
      </c>
      <c r="B50" s="26" t="s">
        <v>32</v>
      </c>
      <c r="C50" s="27"/>
      <c r="D50" s="28"/>
      <c r="E50" s="24" t="s">
        <v>161</v>
      </c>
      <c r="F50" s="29"/>
      <c r="G50" s="30">
        <v>3</v>
      </c>
      <c r="H50" s="30">
        <f t="shared" si="0"/>
        <v>0</v>
      </c>
    </row>
    <row r="51" spans="1:9" s="24" customFormat="1" ht="13.9" customHeight="1" x14ac:dyDescent="0.2">
      <c r="B51" s="26"/>
      <c r="C51" s="27"/>
      <c r="D51" s="28"/>
      <c r="F51" s="31"/>
      <c r="G51" s="30"/>
      <c r="H51" s="30"/>
    </row>
    <row r="52" spans="1:9" s="24" customFormat="1" x14ac:dyDescent="0.2">
      <c r="A52" s="40" t="s">
        <v>106</v>
      </c>
      <c r="B52" s="41"/>
      <c r="C52" s="41"/>
      <c r="D52" s="42"/>
      <c r="F52" s="31"/>
      <c r="H52" s="30"/>
    </row>
    <row r="53" spans="1:9" s="24" customFormat="1" ht="13.9" customHeight="1" x14ac:dyDescent="0.2">
      <c r="A53" s="25" t="s">
        <v>100</v>
      </c>
      <c r="B53" s="26" t="s">
        <v>107</v>
      </c>
      <c r="C53" s="27"/>
      <c r="D53" s="28"/>
      <c r="E53" s="24" t="s">
        <v>0</v>
      </c>
      <c r="F53" s="29"/>
      <c r="G53" s="30">
        <v>15</v>
      </c>
      <c r="H53" s="30">
        <f t="shared" si="0"/>
        <v>0</v>
      </c>
    </row>
    <row r="54" spans="1:9" s="24" customFormat="1" ht="13.9" customHeight="1" x14ac:dyDescent="0.2">
      <c r="A54" s="32">
        <v>18940</v>
      </c>
      <c r="B54" s="26" t="s">
        <v>111</v>
      </c>
      <c r="C54" s="27"/>
      <c r="D54" s="28"/>
      <c r="E54" s="24" t="s">
        <v>0</v>
      </c>
      <c r="F54" s="29"/>
      <c r="G54" s="30">
        <v>17.399999999999999</v>
      </c>
      <c r="H54" s="30">
        <f t="shared" si="0"/>
        <v>0</v>
      </c>
    </row>
    <row r="55" spans="1:9" s="24" customFormat="1" ht="13.9" customHeight="1" x14ac:dyDescent="0.2">
      <c r="A55" s="32">
        <v>18945</v>
      </c>
      <c r="B55" s="26" t="s">
        <v>185</v>
      </c>
      <c r="C55" s="27"/>
      <c r="D55" s="28"/>
      <c r="E55" s="24" t="s">
        <v>0</v>
      </c>
      <c r="F55" s="29"/>
      <c r="G55" s="30">
        <v>21.4</v>
      </c>
      <c r="H55" s="30">
        <f t="shared" si="0"/>
        <v>0</v>
      </c>
    </row>
    <row r="56" spans="1:9" s="24" customFormat="1" ht="13.9" customHeight="1" x14ac:dyDescent="0.2">
      <c r="A56" s="32"/>
      <c r="B56" s="26"/>
      <c r="C56" s="27"/>
      <c r="D56" s="28"/>
      <c r="F56" s="29"/>
      <c r="G56" s="30"/>
      <c r="H56" s="30"/>
    </row>
    <row r="57" spans="1:9" s="24" customFormat="1" x14ac:dyDescent="0.2">
      <c r="A57" s="40" t="s">
        <v>33</v>
      </c>
      <c r="B57" s="41"/>
      <c r="C57" s="41"/>
      <c r="D57" s="42"/>
      <c r="F57" s="31"/>
      <c r="H57" s="30"/>
    </row>
    <row r="58" spans="1:9" s="24" customFormat="1" ht="13.9" customHeight="1" x14ac:dyDescent="0.2">
      <c r="A58" s="25" t="s">
        <v>34</v>
      </c>
      <c r="B58" s="26" t="s">
        <v>139</v>
      </c>
      <c r="C58" s="27"/>
      <c r="D58" s="28"/>
      <c r="E58" s="24" t="s">
        <v>161</v>
      </c>
      <c r="F58" s="29"/>
      <c r="G58" s="30">
        <v>86.4</v>
      </c>
      <c r="H58" s="30">
        <f t="shared" ref="H58:H87" si="2">F58*G58</f>
        <v>0</v>
      </c>
    </row>
    <row r="59" spans="1:9" s="24" customFormat="1" ht="13.9" customHeight="1" x14ac:dyDescent="0.2">
      <c r="A59" s="25" t="s">
        <v>101</v>
      </c>
      <c r="B59" s="26" t="s">
        <v>35</v>
      </c>
      <c r="C59" s="27"/>
      <c r="D59" s="28"/>
      <c r="E59" s="24" t="s">
        <v>36</v>
      </c>
      <c r="F59" s="29"/>
      <c r="G59" s="30">
        <v>4.4000000000000004</v>
      </c>
      <c r="H59" s="30">
        <f t="shared" si="2"/>
        <v>0</v>
      </c>
    </row>
    <row r="60" spans="1:9" s="24" customFormat="1" ht="13.9" customHeight="1" x14ac:dyDescent="0.2">
      <c r="A60" s="25" t="s">
        <v>102</v>
      </c>
      <c r="B60" s="26" t="s">
        <v>37</v>
      </c>
      <c r="C60" s="27"/>
      <c r="D60" s="28"/>
      <c r="E60" s="24" t="s">
        <v>161</v>
      </c>
      <c r="F60" s="29"/>
      <c r="G60" s="30">
        <v>90</v>
      </c>
      <c r="H60" s="30">
        <f t="shared" si="2"/>
        <v>0</v>
      </c>
    </row>
    <row r="61" spans="1:9" s="24" customFormat="1" ht="13.9" customHeight="1" x14ac:dyDescent="0.2">
      <c r="A61" s="25" t="s">
        <v>38</v>
      </c>
      <c r="B61" s="26" t="s">
        <v>39</v>
      </c>
      <c r="C61" s="27"/>
      <c r="D61" s="28"/>
      <c r="E61" s="24" t="s">
        <v>40</v>
      </c>
      <c r="F61" s="29"/>
      <c r="G61" s="30">
        <v>2.2000000000000002</v>
      </c>
      <c r="H61" s="30">
        <f t="shared" si="2"/>
        <v>0</v>
      </c>
      <c r="I61" s="33"/>
    </row>
    <row r="62" spans="1:9" s="24" customFormat="1" ht="13.9" customHeight="1" x14ac:dyDescent="0.2">
      <c r="A62" s="25" t="s">
        <v>128</v>
      </c>
      <c r="B62" s="26" t="s">
        <v>140</v>
      </c>
      <c r="C62" s="27"/>
      <c r="D62" s="28"/>
      <c r="E62" s="24" t="s">
        <v>40</v>
      </c>
      <c r="F62" s="29"/>
      <c r="G62" s="30">
        <v>2.5</v>
      </c>
      <c r="H62" s="30">
        <f t="shared" si="2"/>
        <v>0</v>
      </c>
      <c r="I62" s="33"/>
    </row>
    <row r="63" spans="1:9" s="24" customFormat="1" ht="13.9" customHeight="1" x14ac:dyDescent="0.2">
      <c r="B63" s="26"/>
      <c r="C63" s="27"/>
      <c r="D63" s="28"/>
      <c r="F63" s="31"/>
      <c r="G63" s="30"/>
      <c r="H63" s="30"/>
    </row>
    <row r="64" spans="1:9" s="24" customFormat="1" x14ac:dyDescent="0.2">
      <c r="A64" s="40" t="s">
        <v>69</v>
      </c>
      <c r="B64" s="41"/>
      <c r="C64" s="41"/>
      <c r="D64" s="42"/>
      <c r="F64" s="31"/>
      <c r="H64" s="30"/>
    </row>
    <row r="65" spans="1:8" s="24" customFormat="1" ht="13.9" customHeight="1" x14ac:dyDescent="0.2">
      <c r="A65" s="25" t="s">
        <v>70</v>
      </c>
      <c r="B65" s="26" t="s">
        <v>127</v>
      </c>
      <c r="C65" s="27"/>
      <c r="D65" s="28"/>
      <c r="E65" s="24" t="s">
        <v>71</v>
      </c>
      <c r="F65" s="29"/>
      <c r="G65" s="30">
        <v>27</v>
      </c>
      <c r="H65" s="30">
        <f t="shared" si="2"/>
        <v>0</v>
      </c>
    </row>
    <row r="66" spans="1:8" s="24" customFormat="1" ht="13.9" customHeight="1" x14ac:dyDescent="0.2">
      <c r="A66" s="25" t="s">
        <v>72</v>
      </c>
      <c r="B66" s="26" t="s">
        <v>129</v>
      </c>
      <c r="C66" s="27"/>
      <c r="D66" s="28"/>
      <c r="E66" s="24" t="s">
        <v>71</v>
      </c>
      <c r="F66" s="29"/>
      <c r="G66" s="30">
        <v>32.75</v>
      </c>
      <c r="H66" s="30">
        <f t="shared" si="2"/>
        <v>0</v>
      </c>
    </row>
    <row r="67" spans="1:8" s="24" customFormat="1" ht="13.9" customHeight="1" x14ac:dyDescent="0.2">
      <c r="A67" s="25" t="s">
        <v>73</v>
      </c>
      <c r="B67" s="26" t="s">
        <v>133</v>
      </c>
      <c r="C67" s="27"/>
      <c r="D67" s="28"/>
      <c r="E67" s="24" t="s">
        <v>71</v>
      </c>
      <c r="F67" s="29"/>
      <c r="G67" s="30">
        <v>39</v>
      </c>
      <c r="H67" s="30">
        <f t="shared" si="2"/>
        <v>0</v>
      </c>
    </row>
    <row r="68" spans="1:8" s="24" customFormat="1" ht="13.9" customHeight="1" x14ac:dyDescent="0.2">
      <c r="A68" s="32">
        <v>30535</v>
      </c>
      <c r="B68" s="26" t="s">
        <v>134</v>
      </c>
      <c r="C68" s="27"/>
      <c r="D68" s="28"/>
      <c r="E68" s="24" t="s">
        <v>71</v>
      </c>
      <c r="F68" s="29"/>
      <c r="G68" s="30">
        <v>75</v>
      </c>
      <c r="H68" s="30">
        <v>0</v>
      </c>
    </row>
    <row r="69" spans="1:8" s="24" customFormat="1" ht="13.9" customHeight="1" x14ac:dyDescent="0.2">
      <c r="A69" s="32" t="s">
        <v>184</v>
      </c>
      <c r="B69" s="26" t="s">
        <v>183</v>
      </c>
      <c r="C69" s="27"/>
      <c r="D69" s="28"/>
      <c r="E69" s="24" t="s">
        <v>0</v>
      </c>
      <c r="F69" s="29"/>
      <c r="G69" s="30">
        <v>24.7</v>
      </c>
      <c r="H69" s="30">
        <v>0</v>
      </c>
    </row>
    <row r="70" spans="1:8" s="24" customFormat="1" ht="13.9" customHeight="1" x14ac:dyDescent="0.2">
      <c r="A70" s="25" t="s">
        <v>141</v>
      </c>
      <c r="B70" s="26" t="s">
        <v>186</v>
      </c>
      <c r="C70" s="27"/>
      <c r="D70" s="28"/>
      <c r="E70" s="24" t="s">
        <v>161</v>
      </c>
      <c r="F70" s="29"/>
      <c r="G70" s="30">
        <v>179</v>
      </c>
      <c r="H70" s="30">
        <f t="shared" si="2"/>
        <v>0</v>
      </c>
    </row>
    <row r="71" spans="1:8" s="24" customFormat="1" ht="13.9" customHeight="1" x14ac:dyDescent="0.2">
      <c r="A71" s="25" t="s">
        <v>74</v>
      </c>
      <c r="B71" s="26" t="s">
        <v>104</v>
      </c>
      <c r="C71" s="27"/>
      <c r="D71" s="28"/>
      <c r="E71" s="24" t="s">
        <v>161</v>
      </c>
      <c r="F71" s="29"/>
      <c r="G71" s="30">
        <v>2.6</v>
      </c>
      <c r="H71" s="30">
        <f t="shared" si="2"/>
        <v>0</v>
      </c>
    </row>
    <row r="72" spans="1:8" s="24" customFormat="1" ht="13.9" customHeight="1" x14ac:dyDescent="0.2">
      <c r="A72" s="25"/>
      <c r="B72" s="26"/>
      <c r="C72" s="27"/>
      <c r="D72" s="28"/>
      <c r="F72" s="31"/>
      <c r="G72" s="30"/>
      <c r="H72" s="30"/>
    </row>
    <row r="73" spans="1:8" s="24" customFormat="1" ht="13.9" customHeight="1" x14ac:dyDescent="0.2">
      <c r="A73" s="25" t="s">
        <v>75</v>
      </c>
      <c r="B73" s="26" t="s">
        <v>147</v>
      </c>
      <c r="C73" s="27"/>
      <c r="D73" s="28"/>
      <c r="E73" s="24" t="s">
        <v>161</v>
      </c>
      <c r="F73" s="29"/>
      <c r="G73" s="30">
        <v>1.3</v>
      </c>
      <c r="H73" s="30">
        <f t="shared" si="2"/>
        <v>0</v>
      </c>
    </row>
    <row r="74" spans="1:8" s="24" customFormat="1" ht="13.9" customHeight="1" x14ac:dyDescent="0.2">
      <c r="A74" s="25" t="s">
        <v>76</v>
      </c>
      <c r="B74" s="26" t="s">
        <v>215</v>
      </c>
      <c r="C74" s="27"/>
      <c r="D74" s="28"/>
      <c r="E74" s="24" t="s">
        <v>161</v>
      </c>
      <c r="F74" s="29"/>
      <c r="G74" s="30">
        <v>2.9</v>
      </c>
      <c r="H74" s="30">
        <f t="shared" si="2"/>
        <v>0</v>
      </c>
    </row>
    <row r="75" spans="1:8" s="24" customFormat="1" ht="13.9" customHeight="1" x14ac:dyDescent="0.2">
      <c r="A75" s="25" t="s">
        <v>77</v>
      </c>
      <c r="B75" s="26" t="s">
        <v>214</v>
      </c>
      <c r="C75" s="27"/>
      <c r="D75" s="28"/>
      <c r="E75" s="24" t="s">
        <v>161</v>
      </c>
      <c r="F75" s="29"/>
      <c r="G75" s="30">
        <v>3.7</v>
      </c>
      <c r="H75" s="30">
        <f t="shared" si="2"/>
        <v>0</v>
      </c>
    </row>
    <row r="76" spans="1:8" s="24" customFormat="1" ht="13.9" customHeight="1" x14ac:dyDescent="0.2">
      <c r="A76" s="25" t="s">
        <v>78</v>
      </c>
      <c r="B76" s="26" t="s">
        <v>148</v>
      </c>
      <c r="C76" s="27"/>
      <c r="D76" s="28"/>
      <c r="E76" s="24" t="s">
        <v>161</v>
      </c>
      <c r="F76" s="29"/>
      <c r="G76" s="30">
        <v>9.0500000000000007</v>
      </c>
      <c r="H76" s="30">
        <f t="shared" si="2"/>
        <v>0</v>
      </c>
    </row>
    <row r="77" spans="1:8" s="24" customFormat="1" ht="13.9" customHeight="1" x14ac:dyDescent="0.2">
      <c r="A77" s="25"/>
      <c r="B77" s="26"/>
      <c r="C77" s="27"/>
      <c r="D77" s="28"/>
      <c r="F77" s="31"/>
      <c r="G77" s="30"/>
      <c r="H77" s="30"/>
    </row>
    <row r="78" spans="1:8" s="24" customFormat="1" ht="13.9" customHeight="1" x14ac:dyDescent="0.2">
      <c r="A78" s="25" t="s">
        <v>79</v>
      </c>
      <c r="B78" s="26" t="s">
        <v>149</v>
      </c>
      <c r="C78" s="27"/>
      <c r="D78" s="28"/>
      <c r="E78" s="24" t="s">
        <v>0</v>
      </c>
      <c r="F78" s="29"/>
      <c r="G78" s="30">
        <v>7.7</v>
      </c>
      <c r="H78" s="30">
        <f t="shared" si="2"/>
        <v>0</v>
      </c>
    </row>
    <row r="79" spans="1:8" s="24" customFormat="1" ht="13.9" customHeight="1" x14ac:dyDescent="0.2">
      <c r="A79" s="25" t="s">
        <v>80</v>
      </c>
      <c r="B79" s="26" t="s">
        <v>81</v>
      </c>
      <c r="C79" s="27"/>
      <c r="D79" s="28"/>
      <c r="E79" s="24" t="s">
        <v>0</v>
      </c>
      <c r="F79" s="29"/>
      <c r="G79" s="30">
        <v>8.6999999999999993</v>
      </c>
      <c r="H79" s="30">
        <f t="shared" si="2"/>
        <v>0</v>
      </c>
    </row>
    <row r="80" spans="1:8" s="24" customFormat="1" ht="13.9" customHeight="1" x14ac:dyDescent="0.2">
      <c r="A80" s="25" t="s">
        <v>82</v>
      </c>
      <c r="B80" s="26" t="s">
        <v>83</v>
      </c>
      <c r="C80" s="27"/>
      <c r="D80" s="28"/>
      <c r="E80" s="24" t="s">
        <v>161</v>
      </c>
      <c r="F80" s="29"/>
      <c r="G80" s="30">
        <v>71.099999999999994</v>
      </c>
      <c r="H80" s="30">
        <f t="shared" si="2"/>
        <v>0</v>
      </c>
    </row>
    <row r="81" spans="1:8" s="24" customFormat="1" ht="13.9" customHeight="1" x14ac:dyDescent="0.2">
      <c r="A81" s="25" t="s">
        <v>84</v>
      </c>
      <c r="B81" s="26" t="s">
        <v>85</v>
      </c>
      <c r="C81" s="27"/>
      <c r="D81" s="28"/>
      <c r="E81" s="24" t="s">
        <v>0</v>
      </c>
      <c r="F81" s="29"/>
      <c r="G81" s="30">
        <v>1.1499999999999999</v>
      </c>
      <c r="H81" s="30">
        <f t="shared" si="2"/>
        <v>0</v>
      </c>
    </row>
    <row r="82" spans="1:8" s="24" customFormat="1" ht="13.9" customHeight="1" x14ac:dyDescent="0.2">
      <c r="A82" s="25" t="s">
        <v>86</v>
      </c>
      <c r="B82" s="26" t="s">
        <v>151</v>
      </c>
      <c r="C82" s="27"/>
      <c r="D82" s="28"/>
      <c r="E82" s="24" t="s">
        <v>161</v>
      </c>
      <c r="F82" s="29"/>
      <c r="G82" s="30">
        <v>1.9</v>
      </c>
      <c r="H82" s="30">
        <f t="shared" si="2"/>
        <v>0</v>
      </c>
    </row>
    <row r="83" spans="1:8" s="24" customFormat="1" ht="13.9" customHeight="1" x14ac:dyDescent="0.2">
      <c r="A83" s="25" t="s">
        <v>87</v>
      </c>
      <c r="B83" s="26" t="s">
        <v>150</v>
      </c>
      <c r="C83" s="27"/>
      <c r="D83" s="28"/>
      <c r="E83" s="24" t="s">
        <v>0</v>
      </c>
      <c r="F83" s="29"/>
      <c r="G83" s="30">
        <v>29</v>
      </c>
      <c r="H83" s="30">
        <f t="shared" si="2"/>
        <v>0</v>
      </c>
    </row>
    <row r="84" spans="1:8" s="24" customFormat="1" ht="13.9" customHeight="1" x14ac:dyDescent="0.2">
      <c r="B84" s="26"/>
      <c r="C84" s="27"/>
      <c r="D84" s="28"/>
      <c r="F84" s="31"/>
      <c r="G84" s="30"/>
      <c r="H84" s="30"/>
    </row>
    <row r="85" spans="1:8" s="24" customFormat="1" x14ac:dyDescent="0.2">
      <c r="A85" s="40" t="s">
        <v>88</v>
      </c>
      <c r="B85" s="41"/>
      <c r="C85" s="41"/>
      <c r="D85" s="42"/>
      <c r="F85" s="31"/>
      <c r="H85" s="30"/>
    </row>
    <row r="86" spans="1:8" s="24" customFormat="1" ht="13.9" customHeight="1" x14ac:dyDescent="0.2">
      <c r="A86" s="25" t="s">
        <v>89</v>
      </c>
      <c r="B86" s="26" t="s">
        <v>192</v>
      </c>
      <c r="C86" s="27"/>
      <c r="D86" s="28"/>
      <c r="E86" s="24" t="s">
        <v>90</v>
      </c>
      <c r="F86" s="29"/>
      <c r="G86" s="30">
        <v>0</v>
      </c>
      <c r="H86" s="30">
        <f t="shared" si="2"/>
        <v>0</v>
      </c>
    </row>
    <row r="87" spans="1:8" s="24" customFormat="1" ht="13.9" customHeight="1" x14ac:dyDescent="0.2">
      <c r="A87" s="25" t="s">
        <v>91</v>
      </c>
      <c r="B87" s="26" t="s">
        <v>162</v>
      </c>
      <c r="C87" s="27"/>
      <c r="D87" s="28"/>
      <c r="E87" s="24" t="s">
        <v>90</v>
      </c>
      <c r="F87" s="29"/>
      <c r="G87" s="30">
        <v>0</v>
      </c>
      <c r="H87" s="30">
        <f t="shared" si="2"/>
        <v>0</v>
      </c>
    </row>
    <row r="88" spans="1:8" s="24" customFormat="1" ht="13.9" customHeight="1" x14ac:dyDescent="0.2">
      <c r="A88" s="25" t="s">
        <v>152</v>
      </c>
      <c r="B88" s="26" t="s">
        <v>193</v>
      </c>
      <c r="C88" s="27"/>
      <c r="D88" s="28"/>
      <c r="E88" s="24" t="s">
        <v>161</v>
      </c>
      <c r="F88" s="29"/>
      <c r="G88" s="30">
        <v>0.3</v>
      </c>
      <c r="H88" s="30">
        <f t="shared" ref="H88:H94" si="3">F88*G88</f>
        <v>0</v>
      </c>
    </row>
    <row r="89" spans="1:8" s="24" customFormat="1" ht="13.9" customHeight="1" x14ac:dyDescent="0.2">
      <c r="A89" s="25" t="s">
        <v>153</v>
      </c>
      <c r="B89" s="26" t="s">
        <v>154</v>
      </c>
      <c r="C89" s="27"/>
      <c r="D89" s="28"/>
      <c r="E89" s="24" t="s">
        <v>161</v>
      </c>
      <c r="F89" s="29"/>
      <c r="G89" s="30">
        <v>0.25</v>
      </c>
      <c r="H89" s="30">
        <f t="shared" si="3"/>
        <v>0</v>
      </c>
    </row>
    <row r="90" spans="1:8" s="24" customFormat="1" ht="13.9" customHeight="1" x14ac:dyDescent="0.2">
      <c r="A90" s="25" t="s">
        <v>155</v>
      </c>
      <c r="B90" s="26" t="s">
        <v>194</v>
      </c>
      <c r="C90" s="27"/>
      <c r="D90" s="28"/>
      <c r="E90" s="24" t="s">
        <v>92</v>
      </c>
      <c r="F90" s="29"/>
      <c r="G90" s="30">
        <v>10.6</v>
      </c>
      <c r="H90" s="30">
        <f t="shared" si="3"/>
        <v>0</v>
      </c>
    </row>
    <row r="91" spans="1:8" s="24" customFormat="1" ht="13.9" customHeight="1" x14ac:dyDescent="0.2">
      <c r="A91" s="25" t="s">
        <v>156</v>
      </c>
      <c r="B91" s="26" t="s">
        <v>157</v>
      </c>
      <c r="C91" s="27"/>
      <c r="D91" s="28"/>
      <c r="E91" s="24" t="s">
        <v>161</v>
      </c>
      <c r="F91" s="29"/>
      <c r="G91" s="30">
        <v>0.3</v>
      </c>
      <c r="H91" s="30">
        <f t="shared" si="3"/>
        <v>0</v>
      </c>
    </row>
    <row r="92" spans="1:8" s="24" customFormat="1" ht="13.9" customHeight="1" x14ac:dyDescent="0.2">
      <c r="A92" s="25" t="s">
        <v>93</v>
      </c>
      <c r="B92" s="26" t="s">
        <v>158</v>
      </c>
      <c r="C92" s="27"/>
      <c r="D92" s="28"/>
      <c r="E92" s="24" t="s">
        <v>161</v>
      </c>
      <c r="F92" s="29"/>
      <c r="G92" s="30">
        <v>0.15</v>
      </c>
      <c r="H92" s="30">
        <f t="shared" si="3"/>
        <v>0</v>
      </c>
    </row>
    <row r="93" spans="1:8" s="24" customFormat="1" ht="13.9" customHeight="1" x14ac:dyDescent="0.2">
      <c r="A93" s="25" t="s">
        <v>94</v>
      </c>
      <c r="B93" s="26" t="s">
        <v>159</v>
      </c>
      <c r="C93" s="27"/>
      <c r="D93" s="28"/>
      <c r="E93" s="24" t="s">
        <v>161</v>
      </c>
      <c r="F93" s="29"/>
      <c r="G93" s="30">
        <v>0.2</v>
      </c>
      <c r="H93" s="30">
        <f t="shared" si="3"/>
        <v>0</v>
      </c>
    </row>
    <row r="94" spans="1:8" s="24" customFormat="1" ht="13.9" customHeight="1" x14ac:dyDescent="0.2">
      <c r="A94" s="25" t="s">
        <v>95</v>
      </c>
      <c r="B94" s="26" t="s">
        <v>160</v>
      </c>
      <c r="C94" s="27"/>
      <c r="D94" s="28"/>
      <c r="E94" s="24" t="s">
        <v>161</v>
      </c>
      <c r="F94" s="29"/>
      <c r="G94" s="30">
        <v>0.2</v>
      </c>
      <c r="H94" s="30">
        <f t="shared" si="3"/>
        <v>0</v>
      </c>
    </row>
    <row r="95" spans="1:8" s="24" customFormat="1" ht="13.9" customHeight="1" x14ac:dyDescent="0.2">
      <c r="A95" s="25"/>
      <c r="B95" s="26"/>
      <c r="C95" s="27"/>
      <c r="D95" s="28"/>
      <c r="F95" s="29"/>
      <c r="G95" s="30"/>
      <c r="H95" s="30"/>
    </row>
    <row r="96" spans="1:8" s="24" customFormat="1" x14ac:dyDescent="0.2">
      <c r="A96" s="40" t="s">
        <v>41</v>
      </c>
      <c r="B96" s="41"/>
      <c r="C96" s="41"/>
      <c r="D96" s="42"/>
      <c r="F96" s="31"/>
      <c r="H96" s="30"/>
    </row>
    <row r="97" spans="1:8" s="24" customFormat="1" ht="13.9" customHeight="1" x14ac:dyDescent="0.2">
      <c r="A97" s="25" t="s">
        <v>42</v>
      </c>
      <c r="B97" s="26" t="s">
        <v>163</v>
      </c>
      <c r="C97" s="27"/>
      <c r="D97" s="28"/>
      <c r="E97" s="24" t="s">
        <v>161</v>
      </c>
      <c r="F97" s="34"/>
      <c r="G97" s="30">
        <v>45</v>
      </c>
      <c r="H97" s="30">
        <f>F97*G97</f>
        <v>0</v>
      </c>
    </row>
    <row r="98" spans="1:8" s="24" customFormat="1" ht="13.9" customHeight="1" x14ac:dyDescent="0.2">
      <c r="A98" s="25" t="s">
        <v>43</v>
      </c>
      <c r="B98" s="26" t="s">
        <v>132</v>
      </c>
      <c r="C98" s="27"/>
      <c r="D98" s="28"/>
      <c r="E98" s="24" t="s">
        <v>161</v>
      </c>
      <c r="F98" s="34"/>
      <c r="G98" s="30">
        <v>45</v>
      </c>
      <c r="H98" s="30">
        <f>F98*G98</f>
        <v>0</v>
      </c>
    </row>
    <row r="99" spans="1:8" s="24" customFormat="1" ht="13.9" customHeight="1" x14ac:dyDescent="0.2">
      <c r="A99" s="25" t="s">
        <v>64</v>
      </c>
      <c r="B99" s="26" t="s">
        <v>65</v>
      </c>
      <c r="C99" s="27"/>
      <c r="D99" s="28"/>
      <c r="E99" s="24" t="s">
        <v>161</v>
      </c>
      <c r="F99" s="34"/>
      <c r="G99" s="30">
        <v>45</v>
      </c>
      <c r="H99" s="30">
        <f>F99*G99</f>
        <v>0</v>
      </c>
    </row>
    <row r="100" spans="1:8" s="24" customFormat="1" ht="13.9" customHeight="1" x14ac:dyDescent="0.2">
      <c r="A100" s="25" t="s">
        <v>45</v>
      </c>
      <c r="B100" s="35" t="s">
        <v>164</v>
      </c>
      <c r="C100" s="27"/>
      <c r="D100" s="28"/>
      <c r="E100" s="24" t="s">
        <v>161</v>
      </c>
      <c r="F100" s="34"/>
      <c r="G100" s="30">
        <v>29</v>
      </c>
      <c r="H100" s="30">
        <f>F100*G100</f>
        <v>0</v>
      </c>
    </row>
    <row r="101" spans="1:8" s="24" customFormat="1" ht="13.9" customHeight="1" x14ac:dyDescent="0.2">
      <c r="B101" s="26"/>
      <c r="C101" s="27"/>
      <c r="D101" s="28"/>
      <c r="F101" s="31"/>
      <c r="G101" s="30"/>
      <c r="H101" s="30"/>
    </row>
    <row r="102" spans="1:8" s="24" customFormat="1" ht="13.9" customHeight="1" x14ac:dyDescent="0.2">
      <c r="A102" s="25" t="s">
        <v>46</v>
      </c>
      <c r="B102" s="26" t="s">
        <v>118</v>
      </c>
      <c r="C102" s="27"/>
      <c r="D102" s="28"/>
      <c r="E102" s="24" t="s">
        <v>161</v>
      </c>
      <c r="F102" s="34"/>
      <c r="G102" s="30">
        <v>25</v>
      </c>
      <c r="H102" s="30">
        <f>F102*G102</f>
        <v>0</v>
      </c>
    </row>
    <row r="103" spans="1:8" s="24" customFormat="1" ht="13.9" customHeight="1" x14ac:dyDescent="0.2">
      <c r="A103" s="25" t="s">
        <v>114</v>
      </c>
      <c r="B103" s="26" t="s">
        <v>115</v>
      </c>
      <c r="C103" s="27"/>
      <c r="D103" s="28"/>
      <c r="E103" s="24" t="s">
        <v>161</v>
      </c>
      <c r="F103" s="34"/>
      <c r="G103" s="30">
        <v>10</v>
      </c>
      <c r="H103" s="30">
        <f>F103*G103</f>
        <v>0</v>
      </c>
    </row>
    <row r="104" spans="1:8" s="24" customFormat="1" ht="13.9" customHeight="1" x14ac:dyDescent="0.2">
      <c r="A104" s="25" t="s">
        <v>47</v>
      </c>
      <c r="B104" s="26" t="s">
        <v>113</v>
      </c>
      <c r="C104" s="27"/>
      <c r="D104" s="28"/>
      <c r="E104" s="24" t="s">
        <v>161</v>
      </c>
      <c r="F104" s="34"/>
      <c r="G104" s="30">
        <v>10</v>
      </c>
      <c r="H104" s="30">
        <f>F104*G104</f>
        <v>0</v>
      </c>
    </row>
    <row r="105" spans="1:8" s="24" customFormat="1" ht="13.9" customHeight="1" x14ac:dyDescent="0.2">
      <c r="A105" s="25" t="s">
        <v>116</v>
      </c>
      <c r="B105" s="24" t="s">
        <v>117</v>
      </c>
      <c r="C105" s="27"/>
      <c r="D105" s="28"/>
      <c r="E105" s="24" t="s">
        <v>161</v>
      </c>
      <c r="F105" s="34"/>
      <c r="G105" s="30">
        <v>10</v>
      </c>
      <c r="H105" s="30">
        <f>F105*G105</f>
        <v>0</v>
      </c>
    </row>
    <row r="106" spans="1:8" s="24" customFormat="1" ht="13.9" customHeight="1" x14ac:dyDescent="0.2">
      <c r="A106" s="25"/>
      <c r="B106" s="26"/>
      <c r="C106" s="27"/>
      <c r="D106" s="28"/>
      <c r="F106" s="34"/>
      <c r="G106" s="30"/>
      <c r="H106" s="30"/>
    </row>
    <row r="107" spans="1:8" s="24" customFormat="1" ht="13.9" customHeight="1" x14ac:dyDescent="0.2">
      <c r="A107" s="25" t="s">
        <v>44</v>
      </c>
      <c r="B107" s="26" t="s">
        <v>165</v>
      </c>
      <c r="C107" s="27"/>
      <c r="D107" s="28"/>
      <c r="E107" s="24" t="s">
        <v>161</v>
      </c>
      <c r="F107" s="34"/>
      <c r="G107" s="30">
        <v>35</v>
      </c>
      <c r="H107" s="30">
        <f>F107*G107</f>
        <v>0</v>
      </c>
    </row>
    <row r="108" spans="1:8" s="24" customFormat="1" ht="13.9" customHeight="1" x14ac:dyDescent="0.2">
      <c r="A108" s="25" t="s">
        <v>66</v>
      </c>
      <c r="B108" s="26" t="s">
        <v>67</v>
      </c>
      <c r="C108" s="27"/>
      <c r="D108" s="28"/>
      <c r="E108" s="24" t="s">
        <v>161</v>
      </c>
      <c r="F108" s="34"/>
      <c r="G108" s="30">
        <v>18.399999999999999</v>
      </c>
      <c r="H108" s="30">
        <f>F108*G108</f>
        <v>0</v>
      </c>
    </row>
    <row r="109" spans="1:8" s="24" customFormat="1" ht="13.9" customHeight="1" x14ac:dyDescent="0.2">
      <c r="A109" s="25" t="s">
        <v>68</v>
      </c>
      <c r="B109" s="26" t="s">
        <v>105</v>
      </c>
      <c r="C109" s="27"/>
      <c r="D109" s="28"/>
      <c r="E109" s="24" t="s">
        <v>161</v>
      </c>
      <c r="F109" s="34"/>
      <c r="G109" s="30">
        <v>0.2</v>
      </c>
      <c r="H109" s="30">
        <f>F109*G109</f>
        <v>0</v>
      </c>
    </row>
    <row r="110" spans="1:8" s="24" customFormat="1" ht="13.9" customHeight="1" x14ac:dyDescent="0.2">
      <c r="A110" s="25"/>
      <c r="B110" s="26"/>
      <c r="C110" s="27"/>
      <c r="D110" s="28"/>
      <c r="F110" s="31"/>
      <c r="G110" s="30"/>
      <c r="H110" s="30"/>
    </row>
    <row r="111" spans="1:8" s="24" customFormat="1" ht="13.9" customHeight="1" x14ac:dyDescent="0.2">
      <c r="A111" s="32" t="s">
        <v>166</v>
      </c>
      <c r="B111" s="26" t="s">
        <v>167</v>
      </c>
      <c r="C111" s="27"/>
      <c r="D111" s="28"/>
      <c r="E111" s="24" t="s">
        <v>161</v>
      </c>
      <c r="F111" s="29"/>
      <c r="G111" s="30">
        <v>19</v>
      </c>
      <c r="H111" s="30">
        <f>F111*G111</f>
        <v>0</v>
      </c>
    </row>
    <row r="112" spans="1:8" s="24" customFormat="1" ht="13.9" customHeight="1" x14ac:dyDescent="0.2">
      <c r="A112" s="25" t="s">
        <v>48</v>
      </c>
      <c r="B112" s="26" t="s">
        <v>168</v>
      </c>
      <c r="C112" s="27"/>
      <c r="D112" s="28"/>
      <c r="E112" s="24" t="s">
        <v>161</v>
      </c>
      <c r="F112" s="29"/>
      <c r="G112" s="30">
        <v>24</v>
      </c>
      <c r="H112" s="30">
        <f>F112*G112</f>
        <v>0</v>
      </c>
    </row>
    <row r="113" spans="1:8" s="24" customFormat="1" ht="13.9" customHeight="1" x14ac:dyDescent="0.2">
      <c r="A113" s="25" t="s">
        <v>49</v>
      </c>
      <c r="B113" s="26" t="s">
        <v>169</v>
      </c>
      <c r="C113" s="27"/>
      <c r="D113" s="28"/>
      <c r="E113" s="24" t="s">
        <v>161</v>
      </c>
      <c r="F113" s="29"/>
      <c r="G113" s="30">
        <v>29</v>
      </c>
      <c r="H113" s="30">
        <f>F113*G113</f>
        <v>0</v>
      </c>
    </row>
    <row r="114" spans="1:8" s="24" customFormat="1" ht="13.9" customHeight="1" x14ac:dyDescent="0.2">
      <c r="A114" s="25" t="s">
        <v>50</v>
      </c>
      <c r="B114" s="26" t="s">
        <v>51</v>
      </c>
      <c r="C114" s="27"/>
      <c r="D114" s="28"/>
      <c r="E114" s="24" t="s">
        <v>161</v>
      </c>
      <c r="F114" s="29"/>
      <c r="G114" s="30">
        <v>15</v>
      </c>
      <c r="H114" s="30">
        <f>F114*G114</f>
        <v>0</v>
      </c>
    </row>
    <row r="115" spans="1:8" s="24" customFormat="1" ht="13.9" customHeight="1" x14ac:dyDescent="0.2">
      <c r="A115" s="25" t="s">
        <v>52</v>
      </c>
      <c r="B115" s="26" t="s">
        <v>170</v>
      </c>
      <c r="C115" s="27"/>
      <c r="D115" s="28"/>
      <c r="E115" s="24" t="s">
        <v>161</v>
      </c>
      <c r="F115" s="29"/>
      <c r="G115" s="30">
        <v>10</v>
      </c>
      <c r="H115" s="30">
        <f>F115*G115</f>
        <v>0</v>
      </c>
    </row>
    <row r="116" spans="1:8" s="24" customFormat="1" ht="13.9" customHeight="1" x14ac:dyDescent="0.2">
      <c r="A116" s="25"/>
      <c r="B116" s="26"/>
      <c r="C116" s="27"/>
      <c r="D116" s="28"/>
      <c r="F116" s="31"/>
      <c r="G116" s="30"/>
      <c r="H116" s="30"/>
    </row>
    <row r="117" spans="1:8" s="24" customFormat="1" ht="13.9" customHeight="1" x14ac:dyDescent="0.2">
      <c r="A117" s="25" t="s">
        <v>171</v>
      </c>
      <c r="B117" s="26" t="s">
        <v>172</v>
      </c>
      <c r="C117" s="27"/>
      <c r="D117" s="28"/>
      <c r="E117" s="24" t="s">
        <v>161</v>
      </c>
      <c r="F117" s="29"/>
      <c r="G117" s="30">
        <v>45</v>
      </c>
      <c r="H117" s="30">
        <f t="shared" ref="H117:H124" si="4">F117*G117</f>
        <v>0</v>
      </c>
    </row>
    <row r="118" spans="1:8" s="24" customFormat="1" ht="13.9" customHeight="1" x14ac:dyDescent="0.2">
      <c r="A118" s="25" t="s">
        <v>119</v>
      </c>
      <c r="B118" s="26" t="s">
        <v>173</v>
      </c>
      <c r="C118" s="27"/>
      <c r="D118" s="28"/>
      <c r="E118" s="24" t="s">
        <v>161</v>
      </c>
      <c r="F118" s="29"/>
      <c r="G118" s="30">
        <v>90</v>
      </c>
      <c r="H118" s="30">
        <f t="shared" si="4"/>
        <v>0</v>
      </c>
    </row>
    <row r="119" spans="1:8" s="24" customFormat="1" ht="13.9" customHeight="1" x14ac:dyDescent="0.2">
      <c r="A119" s="25" t="s">
        <v>53</v>
      </c>
      <c r="B119" s="26" t="s">
        <v>174</v>
      </c>
      <c r="C119" s="27"/>
      <c r="D119" s="28"/>
      <c r="E119" s="24" t="s">
        <v>161</v>
      </c>
      <c r="F119" s="29"/>
      <c r="G119" s="30">
        <v>40</v>
      </c>
      <c r="H119" s="30">
        <f t="shared" si="4"/>
        <v>0</v>
      </c>
    </row>
    <row r="120" spans="1:8" s="24" customFormat="1" ht="13.9" customHeight="1" x14ac:dyDescent="0.2">
      <c r="A120" s="25" t="s">
        <v>54</v>
      </c>
      <c r="B120" s="26" t="s">
        <v>175</v>
      </c>
      <c r="C120" s="27"/>
      <c r="D120" s="28"/>
      <c r="E120" s="24" t="s">
        <v>161</v>
      </c>
      <c r="F120" s="29"/>
      <c r="G120" s="30">
        <v>80</v>
      </c>
      <c r="H120" s="30">
        <f t="shared" si="4"/>
        <v>0</v>
      </c>
    </row>
    <row r="121" spans="1:8" s="24" customFormat="1" ht="13.9" customHeight="1" x14ac:dyDescent="0.2">
      <c r="A121" s="25" t="s">
        <v>55</v>
      </c>
      <c r="B121" s="26" t="s">
        <v>176</v>
      </c>
      <c r="C121" s="27"/>
      <c r="D121" s="28"/>
      <c r="E121" s="24" t="s">
        <v>161</v>
      </c>
      <c r="F121" s="29"/>
      <c r="G121" s="30">
        <v>50</v>
      </c>
      <c r="H121" s="30">
        <f t="shared" si="4"/>
        <v>0</v>
      </c>
    </row>
    <row r="122" spans="1:8" s="24" customFormat="1" ht="13.9" customHeight="1" x14ac:dyDescent="0.2">
      <c r="A122" s="25" t="s">
        <v>56</v>
      </c>
      <c r="B122" s="26" t="s">
        <v>177</v>
      </c>
      <c r="C122" s="27"/>
      <c r="D122" s="28"/>
      <c r="E122" s="24" t="s">
        <v>161</v>
      </c>
      <c r="F122" s="29"/>
      <c r="G122" s="30">
        <v>30</v>
      </c>
      <c r="H122" s="30">
        <f t="shared" si="4"/>
        <v>0</v>
      </c>
    </row>
    <row r="123" spans="1:8" s="24" customFormat="1" ht="13.9" customHeight="1" x14ac:dyDescent="0.2">
      <c r="A123" s="25" t="s">
        <v>178</v>
      </c>
      <c r="B123" s="26" t="s">
        <v>179</v>
      </c>
      <c r="C123" s="27"/>
      <c r="D123" s="28"/>
      <c r="E123" s="24" t="s">
        <v>161</v>
      </c>
      <c r="F123" s="29"/>
      <c r="G123" s="30">
        <v>50</v>
      </c>
      <c r="H123" s="30">
        <f t="shared" si="4"/>
        <v>0</v>
      </c>
    </row>
    <row r="124" spans="1:8" s="24" customFormat="1" ht="13.9" customHeight="1" x14ac:dyDescent="0.2">
      <c r="A124" s="25" t="s">
        <v>180</v>
      </c>
      <c r="B124" s="26" t="s">
        <v>181</v>
      </c>
      <c r="C124" s="27"/>
      <c r="D124" s="28"/>
      <c r="E124" s="24" t="s">
        <v>161</v>
      </c>
      <c r="F124" s="29"/>
      <c r="G124" s="30">
        <v>20</v>
      </c>
      <c r="H124" s="30">
        <f t="shared" si="4"/>
        <v>0</v>
      </c>
    </row>
    <row r="125" spans="1:8" s="24" customFormat="1" ht="13.9" customHeight="1" x14ac:dyDescent="0.2">
      <c r="A125" s="25"/>
      <c r="B125" s="26"/>
      <c r="C125" s="27"/>
      <c r="D125" s="28"/>
      <c r="F125" s="31"/>
      <c r="G125" s="30"/>
      <c r="H125" s="30"/>
    </row>
    <row r="126" spans="1:8" s="24" customFormat="1" ht="13.9" customHeight="1" x14ac:dyDescent="0.2">
      <c r="A126" s="25" t="s">
        <v>57</v>
      </c>
      <c r="B126" s="26" t="s">
        <v>58</v>
      </c>
      <c r="C126" s="27"/>
      <c r="D126" s="28"/>
      <c r="E126" s="24" t="s">
        <v>161</v>
      </c>
      <c r="F126" s="34"/>
      <c r="G126" s="30">
        <v>90</v>
      </c>
      <c r="H126" s="30">
        <f t="shared" ref="H126:H131" si="5">F126*G126</f>
        <v>0</v>
      </c>
    </row>
    <row r="127" spans="1:8" s="24" customFormat="1" ht="13.9" customHeight="1" x14ac:dyDescent="0.2">
      <c r="A127" s="25" t="s">
        <v>59</v>
      </c>
      <c r="B127" s="26" t="s">
        <v>60</v>
      </c>
      <c r="C127" s="27"/>
      <c r="D127" s="28"/>
      <c r="E127" s="24" t="s">
        <v>161</v>
      </c>
      <c r="F127" s="34"/>
      <c r="G127" s="30">
        <v>60</v>
      </c>
      <c r="H127" s="30">
        <f t="shared" si="5"/>
        <v>0</v>
      </c>
    </row>
    <row r="128" spans="1:8" s="24" customFormat="1" ht="13.9" customHeight="1" x14ac:dyDescent="0.2">
      <c r="A128" s="25" t="s">
        <v>103</v>
      </c>
      <c r="B128" s="26" t="s">
        <v>110</v>
      </c>
      <c r="C128" s="27"/>
      <c r="D128" s="28"/>
      <c r="E128" s="24" t="s">
        <v>161</v>
      </c>
      <c r="F128" s="34"/>
      <c r="G128" s="30">
        <v>100</v>
      </c>
      <c r="H128" s="30">
        <f t="shared" si="5"/>
        <v>0</v>
      </c>
    </row>
    <row r="129" spans="1:10" s="24" customFormat="1" ht="13.9" customHeight="1" x14ac:dyDescent="0.2">
      <c r="A129" s="25" t="s">
        <v>61</v>
      </c>
      <c r="B129" s="26" t="s">
        <v>182</v>
      </c>
      <c r="C129" s="27"/>
      <c r="D129" s="28"/>
      <c r="E129" s="24" t="s">
        <v>161</v>
      </c>
      <c r="F129" s="34"/>
      <c r="G129" s="30">
        <v>4</v>
      </c>
      <c r="H129" s="30">
        <f t="shared" si="5"/>
        <v>0</v>
      </c>
    </row>
    <row r="130" spans="1:10" s="24" customFormat="1" ht="13.9" customHeight="1" x14ac:dyDescent="0.2">
      <c r="A130" s="25" t="s">
        <v>62</v>
      </c>
      <c r="B130" s="26" t="s">
        <v>63</v>
      </c>
      <c r="C130" s="27"/>
      <c r="D130" s="28"/>
      <c r="E130" s="24" t="s">
        <v>161</v>
      </c>
      <c r="F130" s="34"/>
      <c r="G130" s="30">
        <v>100</v>
      </c>
      <c r="H130" s="30">
        <f t="shared" si="5"/>
        <v>0</v>
      </c>
    </row>
    <row r="131" spans="1:10" s="24" customFormat="1" ht="13.9" customHeight="1" x14ac:dyDescent="0.2">
      <c r="A131" s="25" t="s">
        <v>121</v>
      </c>
      <c r="B131" s="26" t="s">
        <v>125</v>
      </c>
      <c r="C131" s="27"/>
      <c r="D131" s="28"/>
      <c r="E131" s="24" t="s">
        <v>161</v>
      </c>
      <c r="F131" s="29"/>
      <c r="G131" s="30">
        <v>25</v>
      </c>
      <c r="H131" s="30">
        <f t="shared" si="5"/>
        <v>0</v>
      </c>
    </row>
    <row r="132" spans="1:10" s="24" customFormat="1" ht="13.9" customHeight="1" x14ac:dyDescent="0.2">
      <c r="B132" s="26"/>
      <c r="C132" s="27"/>
      <c r="D132" s="28"/>
      <c r="H132" s="30"/>
    </row>
    <row r="133" spans="1:10" s="6" customFormat="1" ht="21.6" customHeight="1" thickBot="1" x14ac:dyDescent="0.25">
      <c r="A133" s="1"/>
      <c r="B133" s="1" t="s">
        <v>98</v>
      </c>
      <c r="C133" s="2"/>
      <c r="D133" s="3"/>
      <c r="E133" s="4" t="s">
        <v>191</v>
      </c>
      <c r="F133" s="4"/>
      <c r="G133" s="4"/>
      <c r="H133" s="5">
        <f>SUM(H20:H132)</f>
        <v>0</v>
      </c>
      <c r="J133" s="7"/>
    </row>
    <row r="134" spans="1:10" ht="15.75" thickTop="1" x14ac:dyDescent="0.2"/>
  </sheetData>
  <sheetProtection password="CF27" sheet="1" objects="1" scenarios="1"/>
  <mergeCells count="41">
    <mergeCell ref="A18:I18"/>
    <mergeCell ref="A13:I13"/>
    <mergeCell ref="A15:I15"/>
    <mergeCell ref="A16:I16"/>
    <mergeCell ref="A17:I17"/>
    <mergeCell ref="A14:I14"/>
    <mergeCell ref="H11:I11"/>
    <mergeCell ref="C1:D1"/>
    <mergeCell ref="C3:D3"/>
    <mergeCell ref="C5:D5"/>
    <mergeCell ref="C7:D7"/>
    <mergeCell ref="C9:D9"/>
    <mergeCell ref="C11:D11"/>
    <mergeCell ref="F11:G11"/>
    <mergeCell ref="H1:I1"/>
    <mergeCell ref="H3:I3"/>
    <mergeCell ref="H5:I5"/>
    <mergeCell ref="H7:I7"/>
    <mergeCell ref="H9:I9"/>
    <mergeCell ref="A52:D52"/>
    <mergeCell ref="A57:D57"/>
    <mergeCell ref="A64:D64"/>
    <mergeCell ref="A85:D85"/>
    <mergeCell ref="A96:D96"/>
    <mergeCell ref="B19:D19"/>
    <mergeCell ref="A20:D20"/>
    <mergeCell ref="A24:D24"/>
    <mergeCell ref="A28:D28"/>
    <mergeCell ref="A33:D33"/>
    <mergeCell ref="A11:B11"/>
    <mergeCell ref="F9:G9"/>
    <mergeCell ref="A5:B5"/>
    <mergeCell ref="F5:G5"/>
    <mergeCell ref="A7:B7"/>
    <mergeCell ref="A9:B9"/>
    <mergeCell ref="F7:G7"/>
    <mergeCell ref="A1:B1"/>
    <mergeCell ref="F1:G1"/>
    <mergeCell ref="A3:B3"/>
    <mergeCell ref="F3:G3"/>
    <mergeCell ref="F4:G4"/>
  </mergeCells>
  <pageMargins left="0.59055118110236227" right="0.47244094488188981" top="0.98425196850393704" bottom="0.39370078740157483" header="0.23622047244094491" footer="0.15748031496062992"/>
  <pageSetup paperSize="9" scale="79" fitToHeight="0" orientation="portrait" horizontalDpi="1200" verticalDpi="1200" r:id="rId1"/>
  <headerFooter alignWithMargins="0">
    <oddHeader>&amp;L&amp;G&amp;R&amp;"Arial,Fett"&amp;20Spezialpreisliste für Vereine ab Fr. 500.-  
061 706  52 71 / verkauf.engros@goldwurst.ch</oddHeader>
    <oddFooter>&amp;L&amp;D&amp;R&amp;12Seite &amp;P von &amp;N</oddFooter>
  </headerFooter>
  <rowBreaks count="1" manualBreakCount="1">
    <brk id="67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Preisliste 2024</vt:lpstr>
      <vt:lpstr>'Preisliste 2024'!Druckbereich</vt:lpstr>
      <vt:lpstr>'Preisliste 2024'!Drucktitel</vt:lpstr>
    </vt:vector>
  </TitlesOfParts>
  <Company>Jenzer Fleisch + Feinkost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Jenzer</dc:creator>
  <cp:lastModifiedBy>Kathrin Pregger</cp:lastModifiedBy>
  <cp:lastPrinted>2024-03-19T09:59:45Z</cp:lastPrinted>
  <dcterms:created xsi:type="dcterms:W3CDTF">2011-05-24T05:36:30Z</dcterms:created>
  <dcterms:modified xsi:type="dcterms:W3CDTF">2024-04-29T09:01:34Z</dcterms:modified>
</cp:coreProperties>
</file>